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г\Desktop\"/>
    </mc:Choice>
  </mc:AlternateContent>
  <bookViews>
    <workbookView xWindow="0" yWindow="0" windowWidth="20490" windowHeight="7185"/>
  </bookViews>
  <sheets>
    <sheet name="Сортовой металлопрокат" sheetId="1" r:id="rId1"/>
    <sheet name="Листовой металлопрока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F17" i="1" s="1"/>
  <c r="D16" i="1"/>
  <c r="F16" i="1" s="1"/>
  <c r="D15" i="1"/>
  <c r="F15" i="1" s="1"/>
  <c r="D59" i="1" l="1"/>
  <c r="F59" i="1" s="1"/>
  <c r="D58" i="1"/>
  <c r="F58" i="1" s="1"/>
  <c r="D60" i="1"/>
  <c r="F60" i="1" s="1"/>
  <c r="D53" i="1" l="1"/>
  <c r="F53" i="1" s="1"/>
  <c r="D52" i="1"/>
  <c r="F52" i="1" s="1"/>
  <c r="D67" i="1" l="1"/>
  <c r="F67" i="1" s="1"/>
  <c r="D11" i="1" l="1"/>
  <c r="D12" i="1"/>
  <c r="D13" i="1"/>
  <c r="D14" i="1"/>
  <c r="D18" i="1"/>
  <c r="F18" i="1" s="1"/>
  <c r="D19" i="1"/>
  <c r="D20" i="1"/>
  <c r="D21" i="1"/>
  <c r="D22" i="1"/>
  <c r="D23" i="1"/>
  <c r="D24" i="1"/>
  <c r="D25" i="1"/>
  <c r="D26" i="1"/>
  <c r="D27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5" i="1"/>
  <c r="D56" i="1"/>
  <c r="D57" i="1"/>
  <c r="D61" i="1"/>
  <c r="D62" i="1"/>
  <c r="D63" i="1"/>
  <c r="D64" i="1"/>
  <c r="D65" i="1"/>
  <c r="D66" i="1"/>
  <c r="D68" i="1"/>
  <c r="D10" i="1"/>
  <c r="F10" i="1" l="1"/>
  <c r="F12" i="1"/>
  <c r="F11" i="1"/>
  <c r="F13" i="1"/>
  <c r="F25" i="1"/>
  <c r="F23" i="1"/>
  <c r="F22" i="1"/>
  <c r="F21" i="1"/>
  <c r="F20" i="1"/>
  <c r="F19" i="1"/>
  <c r="F68" i="1" l="1"/>
  <c r="F66" i="1"/>
  <c r="F65" i="1"/>
  <c r="F62" i="1"/>
  <c r="F61" i="1"/>
  <c r="F48" i="1"/>
  <c r="F26" i="1"/>
  <c r="F14" i="1"/>
  <c r="F51" i="1" l="1"/>
  <c r="F55" i="1"/>
  <c r="F54" i="1"/>
  <c r="F64" i="1" l="1"/>
  <c r="F63" i="1"/>
  <c r="F57" i="1"/>
  <c r="F56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49" i="1"/>
  <c r="F50" i="1"/>
  <c r="F27" i="1"/>
  <c r="D37" i="1" l="1"/>
  <c r="F37" i="1" s="1"/>
  <c r="C29" i="1" l="1"/>
  <c r="D29" i="1" s="1"/>
  <c r="F29" i="1" s="1"/>
  <c r="C28" i="1"/>
  <c r="D28" i="1" s="1"/>
  <c r="F28" i="1" s="1"/>
</calcChain>
</file>

<file path=xl/sharedStrings.xml><?xml version="1.0" encoding="utf-8"?>
<sst xmlns="http://schemas.openxmlformats.org/spreadsheetml/2006/main" count="184" uniqueCount="155">
  <si>
    <t>ООО "СТАЛЬБУДКОМ"</t>
  </si>
  <si>
    <t>Адрес: г. Днепр, ул. Краснопольская 12</t>
  </si>
  <si>
    <t xml:space="preserve">                  </t>
  </si>
  <si>
    <t>WWW: https://stalbudcom.com.ua/</t>
  </si>
  <si>
    <t>Наименование</t>
  </si>
  <si>
    <t>труба 20х20х2</t>
  </si>
  <si>
    <t>труба 25х25х2</t>
  </si>
  <si>
    <t>труба 25х25х1,8</t>
  </si>
  <si>
    <t>труба 30х20х1,8</t>
  </si>
  <si>
    <t>труба 30х20х2</t>
  </si>
  <si>
    <t xml:space="preserve">труба 30х30х2 </t>
  </si>
  <si>
    <t>труба 40х20х2</t>
  </si>
  <si>
    <t>труба 40х25х2</t>
  </si>
  <si>
    <t xml:space="preserve">труба 40х40х3 </t>
  </si>
  <si>
    <t>труба 50х25х2</t>
  </si>
  <si>
    <t>труба 50х30х1,8</t>
  </si>
  <si>
    <t>труба 50х30х2</t>
  </si>
  <si>
    <t>труба 50х50х2</t>
  </si>
  <si>
    <t>труба 50х50х3</t>
  </si>
  <si>
    <t>труба 60х40х2</t>
  </si>
  <si>
    <t xml:space="preserve">труба 60х40х3 </t>
  </si>
  <si>
    <t xml:space="preserve">труба 60х60х2 </t>
  </si>
  <si>
    <t>труба 80х40х2</t>
  </si>
  <si>
    <t>труба 80х40х3</t>
  </si>
  <si>
    <t>труба 80х60х3</t>
  </si>
  <si>
    <t>труба 80х80х3</t>
  </si>
  <si>
    <t xml:space="preserve">труба 100х100х3  </t>
  </si>
  <si>
    <t>E-mail:  stalbudcom@gmail.com</t>
  </si>
  <si>
    <t>цена 
за метр</t>
  </si>
  <si>
    <t>труба 40х40х2</t>
  </si>
  <si>
    <t>№ п/п</t>
  </si>
  <si>
    <t xml:space="preserve">Телефон: 097-806-37-43; 096-078-68-08
</t>
  </si>
  <si>
    <t>труба ТУ 57*3</t>
  </si>
  <si>
    <t>труба 60х30х2</t>
  </si>
  <si>
    <t>Арматура 8  6 м. (мера)</t>
  </si>
  <si>
    <t>Арматура 10 6 м (мера)</t>
  </si>
  <si>
    <t>Арматура 14 6 м (мера)</t>
  </si>
  <si>
    <t>Арматура 16 6 м (мера)</t>
  </si>
  <si>
    <t>труба 15х15х2</t>
  </si>
  <si>
    <t>труба 80х80х2</t>
  </si>
  <si>
    <t>полоса 40х4</t>
  </si>
  <si>
    <t>полоса 50х5</t>
  </si>
  <si>
    <t>Лист 2 мм (1х2)</t>
  </si>
  <si>
    <t>лист 3 мм (1х2)</t>
  </si>
  <si>
    <t>Лист 4 мм (1,5х6)</t>
  </si>
  <si>
    <t>Лист 5 мм (1,5х6)</t>
  </si>
  <si>
    <t>Лист 10 мм (1х3)</t>
  </si>
  <si>
    <t>швеллер 10 (12м.)</t>
  </si>
  <si>
    <t>швеллер 12 (12 м.)</t>
  </si>
  <si>
    <t>швеллер 14 (12 м.)</t>
  </si>
  <si>
    <t>швеллер 16 (12 м.)</t>
  </si>
  <si>
    <t>уголок 50*50*5</t>
  </si>
  <si>
    <t>уголок 63*63*5</t>
  </si>
  <si>
    <t>теоретический
вес в метре</t>
  </si>
  <si>
    <t>Арматура 12 6 м (мера)</t>
  </si>
  <si>
    <t>Арматура 8 3-5,5  м (НДЛ)</t>
  </si>
  <si>
    <t>Арматура 10 3-5,5 м (НДЛ)</t>
  </si>
  <si>
    <t>Арматура 12 3-5,5 м (НДЛ)</t>
  </si>
  <si>
    <t>Арматура 10 1-2,9 м (коротыш)</t>
  </si>
  <si>
    <t>Арматура 12 1-2,9 м (коротыш)</t>
  </si>
  <si>
    <t>Цена грн
тонна</t>
  </si>
  <si>
    <t>Прайс-лист на 02.12.20</t>
  </si>
  <si>
    <t>цена за кг Ф2. 
(НАЛ.) 
розница</t>
  </si>
  <si>
    <t>Лист 4</t>
  </si>
  <si>
    <t>Ст.3</t>
  </si>
  <si>
    <t xml:space="preserve">1,5х6м </t>
  </si>
  <si>
    <t>Лист 5</t>
  </si>
  <si>
    <t>1,5х6м - 14шт.</t>
  </si>
  <si>
    <t>1,5х4-6м</t>
  </si>
  <si>
    <t>Лист 10</t>
  </si>
  <si>
    <t>Ст.16ХГМФТР</t>
  </si>
  <si>
    <t xml:space="preserve">2х2м - 1шт. </t>
  </si>
  <si>
    <t>Лист 60 б/у (хороший)</t>
  </si>
  <si>
    <t>Ст.09Г2С</t>
  </si>
  <si>
    <r>
      <t>1,5х4м - 1шт.</t>
    </r>
    <r>
      <rPr>
        <b/>
        <sz val="10"/>
        <color rgb="FF000000"/>
        <rFont val="Times New Roman"/>
        <family val="1"/>
        <charset val="204"/>
      </rPr>
      <t xml:space="preserve"> </t>
    </r>
  </si>
  <si>
    <t xml:space="preserve">2,2х3,0м - 2шт. </t>
  </si>
  <si>
    <t>2,2х2,0м - 1шт.</t>
  </si>
  <si>
    <t>1,81х3,0м - 6шт - 2,446тн</t>
  </si>
  <si>
    <t>1,8х2,02м - 3шт. - 0,832тн</t>
  </si>
  <si>
    <t>Лист 12</t>
  </si>
  <si>
    <t>1,144х2м - 1шт. - 0,22тн</t>
  </si>
  <si>
    <t>1,805х2,86м - 2шт. - 0,95тн</t>
  </si>
  <si>
    <t>Лист 14</t>
  </si>
  <si>
    <t>2х3м - 3шт. - 1,93тн</t>
  </si>
  <si>
    <t>2,2х3м - 1шт. - 0,75тн</t>
  </si>
  <si>
    <t>Лист 16</t>
  </si>
  <si>
    <t>2,01х3,0м - 1шт.-0,74тн</t>
  </si>
  <si>
    <t>2,21х2,25м - 1шт. - 0,62тн</t>
  </si>
  <si>
    <t>2,01х3,0м - 6шт. - 4,46тн</t>
  </si>
  <si>
    <t>Лист 20</t>
  </si>
  <si>
    <t>2,01х3,01м - 5шт.-4,64тн</t>
  </si>
  <si>
    <t>2,01х3,0м - 1шт. - 0,922тн</t>
  </si>
  <si>
    <t>2,01х3,01м - 2шт. - 1,848тн</t>
  </si>
  <si>
    <t>Лист 25</t>
  </si>
  <si>
    <t>3,01х2,01м - 2шт. - 2,308тн</t>
  </si>
  <si>
    <t>3,01х2,01м - 2шт. - 2,324тн</t>
  </si>
  <si>
    <t>1,75х3,0м - 2шт. - 2,058тн</t>
  </si>
  <si>
    <t>1,75х2,16м - 1шт. - 0,74тн</t>
  </si>
  <si>
    <t>Лист 25 (лежалый)</t>
  </si>
  <si>
    <t xml:space="preserve">1,8х3,45м-1,202тн </t>
  </si>
  <si>
    <t>1,82х3,0м - 2шт. - 2,126тн</t>
  </si>
  <si>
    <t>1,82х2,01м - 1шт. - 0,71тн</t>
  </si>
  <si>
    <t>Лист 28</t>
  </si>
  <si>
    <t>1,95х1,95м - 0,83тн</t>
  </si>
  <si>
    <t>Лист 30</t>
  </si>
  <si>
    <t>2,21х3м - 1шт. - 1,56тн</t>
  </si>
  <si>
    <t>1,51х3,01м - 2шт. - 2,108тн</t>
  </si>
  <si>
    <t>3,01х2,01м - 2шт.- 2,84тн</t>
  </si>
  <si>
    <t>Лист 30 (маркирован)</t>
  </si>
  <si>
    <t>Ст.10ХСНД</t>
  </si>
  <si>
    <t>2,2х3м - 1шт.</t>
  </si>
  <si>
    <t>Лист 32 (лежалый)</t>
  </si>
  <si>
    <t>1,92х3,16м - 1,536тн</t>
  </si>
  <si>
    <t>Лист 32</t>
  </si>
  <si>
    <t>2,03х3,32м - 1шт - 1,654тн</t>
  </si>
  <si>
    <t>2,25х3,2м - 1шт - 1,788тн</t>
  </si>
  <si>
    <t xml:space="preserve">Лист 36 </t>
  </si>
  <si>
    <t>2,21х3,01м - 1шт - 1,854тн</t>
  </si>
  <si>
    <t>2,25х2,425м - 1шт - 1,542тн</t>
  </si>
  <si>
    <t>2,2х2,43м - 1шт - 1,51тн</t>
  </si>
  <si>
    <t>2,01х2м - 1шт. - 1,142тн</t>
  </si>
  <si>
    <t>Лист 45</t>
  </si>
  <si>
    <t>1,93х2,71м - 1шт. - 1,876тн</t>
  </si>
  <si>
    <t>2х2,72м - 2шт. - 3,902тн</t>
  </si>
  <si>
    <t>2,22х2,6м</t>
  </si>
  <si>
    <t>Лист 50</t>
  </si>
  <si>
    <t>Ст.45</t>
  </si>
  <si>
    <t>2х3м</t>
  </si>
  <si>
    <t>2,21х2,43м - 2,068тн</t>
  </si>
  <si>
    <t>Лист 60 (маркировка)</t>
  </si>
  <si>
    <t>S355</t>
  </si>
  <si>
    <t>2,22х2,95м - 2шт.</t>
  </si>
  <si>
    <t>Лист 70</t>
  </si>
  <si>
    <t>3,0х2,2м - 1шт.</t>
  </si>
  <si>
    <t>Лист 90</t>
  </si>
  <si>
    <t>2х2м - 2,85тн</t>
  </si>
  <si>
    <t>Лист 140</t>
  </si>
  <si>
    <t>2,05х2,14м - 1шт.</t>
  </si>
  <si>
    <t>Лист 160</t>
  </si>
  <si>
    <t>2,045х2,025м - 1шт. - 5,193тн</t>
  </si>
  <si>
    <t>2,03х2,05м - 1шт. - 5,249тн</t>
  </si>
  <si>
    <t>Лист 200</t>
  </si>
  <si>
    <t>2х0,95м - 2,95тн</t>
  </si>
  <si>
    <t>Цена за 1тн в грн. (Ф2)</t>
  </si>
  <si>
    <t>Арматура 16 3 м (мера)</t>
  </si>
  <si>
    <t>круг ф 6,5</t>
  </si>
  <si>
    <t>Лист 6 мм (1,5х3)</t>
  </si>
  <si>
    <t xml:space="preserve">уголок 75*75*6  </t>
  </si>
  <si>
    <t>уголок 32*32*3</t>
  </si>
  <si>
    <t>уголок 45*45*4</t>
  </si>
  <si>
    <t xml:space="preserve">                 Доставка по городу от 300 грн. Оплата как на месте, так и по факту выгрузки, водителю.</t>
  </si>
  <si>
    <t>Прайс-лист на 16.02.2021</t>
  </si>
  <si>
    <t>Арматура 10 3 м.; 4 м.; 5 м. (мера)</t>
  </si>
  <si>
    <t>Арматура 8  3 м.; 4 м.; 5 м. (мера)</t>
  </si>
  <si>
    <t>Арматура 12 3 м.; 4 м.; 5 м. (мера)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</si>
</sst>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 * #,##0.00&quot; грн. &quot;;\-* #,##0.00&quot; грн. &quot;;\ * \-#&quot; грн. &quot;;@\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.5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sz val="10"/>
      <name val="Arial Cyr"/>
      <family val="2"/>
      <charset val="204"/>
    </font>
    <font>
      <sz val="8"/>
      <color indexed="8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i/>
      <sz val="13"/>
      <name val="Arial Cyr"/>
      <family val="2"/>
      <charset val="204"/>
    </font>
    <font>
      <b/>
      <i/>
      <sz val="13"/>
      <name val="Arial Cyr"/>
      <charset val="204"/>
    </font>
    <font>
      <b/>
      <sz val="11"/>
      <name val="Arial Cyr"/>
      <charset val="204"/>
    </font>
    <font>
      <sz val="14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165" fontId="6" fillId="0" borderId="0" applyFill="0" applyBorder="0" applyAlignment="0" applyProtection="0"/>
    <xf numFmtId="0" fontId="7" fillId="0" borderId="0">
      <alignment horizontal="left"/>
    </xf>
  </cellStyleXfs>
  <cellXfs count="8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2" fillId="0" borderId="1" xfId="2" applyFont="1" applyBorder="1" applyAlignment="1">
      <alignment horizontal="center"/>
    </xf>
    <xf numFmtId="1" fontId="12" fillId="0" borderId="1" xfId="2" applyNumberFormat="1" applyFont="1" applyBorder="1" applyAlignment="1">
      <alignment horizontal="center"/>
    </xf>
    <xf numFmtId="0" fontId="12" fillId="0" borderId="1" xfId="2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2" xfId="0" applyBorder="1"/>
    <xf numFmtId="0" fontId="12" fillId="2" borderId="1" xfId="2" applyFont="1" applyFill="1" applyBorder="1" applyAlignment="1">
      <alignment horizontal="center"/>
    </xf>
    <xf numFmtId="1" fontId="5" fillId="2" borderId="0" xfId="0" applyNumberFormat="1" applyFont="1" applyFill="1" applyBorder="1" applyAlignment="1" applyProtection="1">
      <alignment horizontal="left"/>
      <protection locked="0"/>
    </xf>
    <xf numFmtId="1" fontId="4" fillId="2" borderId="0" xfId="1" applyNumberFormat="1" applyFont="1" applyFill="1" applyBorder="1" applyAlignment="1" applyProtection="1">
      <alignment horizontal="left"/>
    </xf>
    <xf numFmtId="1" fontId="1" fillId="0" borderId="0" xfId="0" applyNumberFormat="1" applyFont="1"/>
    <xf numFmtId="0" fontId="12" fillId="4" borderId="1" xfId="2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17" fillId="0" borderId="0" xfId="0" applyFont="1"/>
    <xf numFmtId="0" fontId="21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/>
    </xf>
    <xf numFmtId="0" fontId="10" fillId="3" borderId="11" xfId="2" applyFont="1" applyFill="1" applyBorder="1" applyAlignment="1">
      <alignment horizontal="center" vertical="center"/>
    </xf>
    <xf numFmtId="164" fontId="9" fillId="3" borderId="11" xfId="2" applyNumberFormat="1" applyFont="1" applyFill="1" applyBorder="1" applyAlignment="1">
      <alignment horizontal="center" vertical="center" wrapText="1"/>
    </xf>
    <xf numFmtId="1" fontId="14" fillId="5" borderId="11" xfId="2" applyNumberFormat="1" applyFont="1" applyFill="1" applyBorder="1" applyAlignment="1">
      <alignment horizontal="center" vertical="center" wrapText="1"/>
    </xf>
    <xf numFmtId="1" fontId="12" fillId="5" borderId="1" xfId="2" applyNumberFormat="1" applyFont="1" applyFill="1" applyBorder="1" applyAlignment="1">
      <alignment horizontal="center"/>
    </xf>
    <xf numFmtId="2" fontId="13" fillId="5" borderId="11" xfId="2" applyNumberFormat="1" applyFont="1" applyFill="1" applyBorder="1" applyAlignment="1">
      <alignment horizontal="center" vertical="center" wrapText="1"/>
    </xf>
    <xf numFmtId="2" fontId="12" fillId="5" borderId="1" xfId="2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" fontId="9" fillId="3" borderId="11" xfId="2" applyNumberFormat="1" applyFont="1" applyFill="1" applyBorder="1" applyAlignment="1">
      <alignment horizontal="center" vertical="center" wrapText="1"/>
    </xf>
    <xf numFmtId="1" fontId="12" fillId="2" borderId="1" xfId="2" applyNumberFormat="1" applyFont="1" applyFill="1" applyBorder="1" applyAlignment="1">
      <alignment horizontal="center"/>
    </xf>
    <xf numFmtId="1" fontId="12" fillId="0" borderId="1" xfId="2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27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1" fontId="28" fillId="2" borderId="0" xfId="0" applyNumberFormat="1" applyFont="1" applyFill="1" applyBorder="1" applyAlignment="1">
      <alignment vertical="center"/>
    </xf>
    <xf numFmtId="2" fontId="28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/>
    </xf>
    <xf numFmtId="0" fontId="12" fillId="4" borderId="11" xfId="2" applyFont="1" applyFill="1" applyBorder="1" applyAlignment="1">
      <alignment horizontal="center"/>
    </xf>
    <xf numFmtId="1" fontId="12" fillId="5" borderId="11" xfId="2" applyNumberFormat="1" applyFont="1" applyFill="1" applyBorder="1" applyAlignment="1">
      <alignment horizontal="center"/>
    </xf>
    <xf numFmtId="2" fontId="12" fillId="5" borderId="11" xfId="2" applyNumberFormat="1" applyFont="1" applyFill="1" applyBorder="1" applyAlignment="1">
      <alignment horizontal="center"/>
    </xf>
    <xf numFmtId="0" fontId="12" fillId="2" borderId="11" xfId="2" applyFont="1" applyFill="1" applyBorder="1" applyAlignment="1">
      <alignment horizontal="center"/>
    </xf>
    <xf numFmtId="1" fontId="12" fillId="2" borderId="11" xfId="2" applyNumberFormat="1" applyFont="1" applyFill="1" applyBorder="1" applyAlignment="1">
      <alignment horizontal="center"/>
    </xf>
    <xf numFmtId="1" fontId="12" fillId="5" borderId="12" xfId="2" applyNumberFormat="1" applyFont="1" applyFill="1" applyBorder="1" applyAlignment="1">
      <alignment horizontal="center"/>
    </xf>
    <xf numFmtId="2" fontId="12" fillId="5" borderId="12" xfId="2" applyNumberFormat="1" applyFont="1" applyFill="1" applyBorder="1" applyAlignment="1">
      <alignment horizontal="center"/>
    </xf>
    <xf numFmtId="0" fontId="12" fillId="2" borderId="12" xfId="2" applyFont="1" applyFill="1" applyBorder="1" applyAlignment="1">
      <alignment horizontal="center"/>
    </xf>
    <xf numFmtId="1" fontId="12" fillId="2" borderId="12" xfId="2" applyNumberFormat="1" applyFont="1" applyFill="1" applyBorder="1" applyAlignment="1">
      <alignment horizontal="center"/>
    </xf>
    <xf numFmtId="2" fontId="15" fillId="5" borderId="1" xfId="0" applyNumberFormat="1" applyFont="1" applyFill="1" applyBorder="1" applyAlignment="1">
      <alignment horizontal="center" vertical="center"/>
    </xf>
    <xf numFmtId="1" fontId="15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29" fillId="2" borderId="0" xfId="1" applyFont="1" applyFill="1" applyBorder="1" applyAlignment="1" applyProtection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4" fillId="2" borderId="0" xfId="1" applyFont="1" applyFill="1" applyBorder="1" applyAlignment="1" applyProtection="1">
      <alignment horizontal="center"/>
    </xf>
  </cellXfs>
  <cellStyles count="6">
    <cellStyle name="Гиперссылка" xfId="1" builtinId="8"/>
    <cellStyle name="Гиперссылка 2" xfId="3"/>
    <cellStyle name="Денежный 2" xfId="4"/>
    <cellStyle name="Обычный" xfId="0" builtinId="0"/>
    <cellStyle name="Обычный 2" xfId="5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437027</xdr:colOff>
      <xdr:row>0</xdr:row>
      <xdr:rowOff>246530</xdr:rowOff>
    </xdr:from>
    <xdr:to>
      <xdr:col>5</xdr:col>
      <xdr:colOff>1062053</xdr:colOff>
      <xdr:row>6</xdr:row>
      <xdr:rowOff>102336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9674" y="246530"/>
          <a:ext cx="3224791" cy="153668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166965</xdr:colOff>
      <xdr:row>1</xdr:row>
      <xdr:rowOff>21293</xdr:rowOff>
    </xdr:from>
    <xdr:to>
      <xdr:col>4</xdr:col>
      <xdr:colOff>858667</xdr:colOff>
      <xdr:row>6</xdr:row>
      <xdr:rowOff>608282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2690" y="354668"/>
          <a:ext cx="3225352" cy="177761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lbudcom.in.u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talbudcom.in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72"/>
  <sheetViews>
    <sheetView tabSelected="1" zoomScale="85" zoomScaleNormal="85" workbookViewId="0">
      <selection activeCell="E14" sqref="E14"/>
    </sheetView>
  </sheetViews>
  <sheetFormatPr defaultRowHeight="15" x14ac:dyDescent="0.25"/>
  <cols>
    <col min="1" max="1" width="7.5703125" style="1" bestFit="1" customWidth="1"/>
    <col min="2" max="2" width="57.28515625" style="1" customWidth="1"/>
    <col min="3" max="3" width="10.7109375" style="11" customWidth="1"/>
    <col min="4" max="4" width="14.5703125" style="14" customWidth="1"/>
    <col min="5" max="5" width="24.42578125" style="2" customWidth="1"/>
    <col min="6" max="6" width="17.140625" style="44" customWidth="1"/>
  </cols>
  <sheetData>
    <row r="1" spans="1:6" ht="27.75" customHeight="1" x14ac:dyDescent="0.25">
      <c r="A1" s="63" t="s">
        <v>151</v>
      </c>
      <c r="B1" s="63"/>
      <c r="C1" s="63"/>
      <c r="D1" s="63"/>
      <c r="E1" s="63"/>
      <c r="F1" s="63"/>
    </row>
    <row r="2" spans="1:6" ht="26.25" customHeight="1" x14ac:dyDescent="0.3">
      <c r="A2" s="64" t="s">
        <v>0</v>
      </c>
      <c r="B2" s="64"/>
      <c r="C2" s="9"/>
      <c r="D2" s="63"/>
      <c r="E2" s="63"/>
      <c r="F2" s="63"/>
    </row>
    <row r="3" spans="1:6" ht="18.75" x14ac:dyDescent="0.3">
      <c r="A3" s="67" t="s">
        <v>3</v>
      </c>
      <c r="B3" s="67"/>
      <c r="C3" s="10"/>
      <c r="D3" s="63"/>
      <c r="E3" s="63"/>
      <c r="F3" s="63"/>
    </row>
    <row r="4" spans="1:6" ht="18.75" x14ac:dyDescent="0.3">
      <c r="A4" s="64" t="s">
        <v>27</v>
      </c>
      <c r="B4" s="64"/>
      <c r="C4" s="9"/>
      <c r="D4" s="63"/>
      <c r="E4" s="63"/>
      <c r="F4" s="63"/>
    </row>
    <row r="5" spans="1:6" ht="22.5" customHeight="1" x14ac:dyDescent="0.3">
      <c r="A5" s="65" t="s">
        <v>31</v>
      </c>
      <c r="B5" s="66"/>
      <c r="C5" s="9"/>
      <c r="D5" s="63"/>
      <c r="E5" s="63"/>
      <c r="F5" s="63"/>
    </row>
    <row r="6" spans="1:6" ht="18.75" x14ac:dyDescent="0.3">
      <c r="A6" s="64" t="s">
        <v>2</v>
      </c>
      <c r="B6" s="64"/>
      <c r="C6" s="9"/>
      <c r="D6" s="63"/>
      <c r="E6" s="63"/>
      <c r="F6" s="63"/>
    </row>
    <row r="7" spans="1:6" ht="18.75" x14ac:dyDescent="0.3">
      <c r="A7" s="64" t="s">
        <v>1</v>
      </c>
      <c r="B7" s="64"/>
      <c r="C7" s="9"/>
      <c r="D7" s="63"/>
      <c r="E7" s="63"/>
      <c r="F7" s="63"/>
    </row>
    <row r="8" spans="1:6" ht="33" customHeight="1" x14ac:dyDescent="0.25">
      <c r="A8" s="45" t="s">
        <v>150</v>
      </c>
      <c r="B8" s="46"/>
      <c r="C8" s="47"/>
      <c r="D8" s="48"/>
      <c r="E8" s="49"/>
      <c r="F8" s="50"/>
    </row>
    <row r="9" spans="1:6" ht="65.25" customHeight="1" x14ac:dyDescent="0.25">
      <c r="A9" s="32" t="s">
        <v>30</v>
      </c>
      <c r="B9" s="33" t="s">
        <v>4</v>
      </c>
      <c r="C9" s="35" t="s">
        <v>60</v>
      </c>
      <c r="D9" s="37" t="s">
        <v>62</v>
      </c>
      <c r="E9" s="34" t="s">
        <v>53</v>
      </c>
      <c r="F9" s="40" t="s">
        <v>28</v>
      </c>
    </row>
    <row r="10" spans="1:6" ht="18.75" x14ac:dyDescent="0.3">
      <c r="A10" s="12">
        <v>1</v>
      </c>
      <c r="B10" s="12" t="s">
        <v>34</v>
      </c>
      <c r="C10" s="36">
        <v>19000</v>
      </c>
      <c r="D10" s="38">
        <f>C10/1000</f>
        <v>19</v>
      </c>
      <c r="E10" s="8">
        <v>0.42</v>
      </c>
      <c r="F10" s="41">
        <f t="shared" ref="F10:F17" si="0">D10*E10</f>
        <v>7.9799999999999995</v>
      </c>
    </row>
    <row r="11" spans="1:6" ht="18.75" x14ac:dyDescent="0.3">
      <c r="A11" s="12">
        <v>2</v>
      </c>
      <c r="B11" s="12" t="s">
        <v>35</v>
      </c>
      <c r="C11" s="36">
        <v>19000</v>
      </c>
      <c r="D11" s="38">
        <f t="shared" ref="D11:D62" si="1">C11/1000</f>
        <v>19</v>
      </c>
      <c r="E11" s="8">
        <v>0.62</v>
      </c>
      <c r="F11" s="41">
        <f t="shared" si="0"/>
        <v>11.78</v>
      </c>
    </row>
    <row r="12" spans="1:6" ht="18.75" x14ac:dyDescent="0.3">
      <c r="A12" s="12">
        <v>3</v>
      </c>
      <c r="B12" s="12" t="s">
        <v>54</v>
      </c>
      <c r="C12" s="36">
        <v>19000</v>
      </c>
      <c r="D12" s="38">
        <f t="shared" si="1"/>
        <v>19</v>
      </c>
      <c r="E12" s="8">
        <v>0.92</v>
      </c>
      <c r="F12" s="41">
        <f t="shared" si="0"/>
        <v>17.48</v>
      </c>
    </row>
    <row r="13" spans="1:6" ht="18.75" x14ac:dyDescent="0.3">
      <c r="A13" s="12">
        <v>4</v>
      </c>
      <c r="B13" s="12" t="s">
        <v>36</v>
      </c>
      <c r="C13" s="36">
        <v>19000</v>
      </c>
      <c r="D13" s="38">
        <f t="shared" si="1"/>
        <v>19</v>
      </c>
      <c r="E13" s="8">
        <v>1.21</v>
      </c>
      <c r="F13" s="41">
        <f t="shared" si="0"/>
        <v>22.99</v>
      </c>
    </row>
    <row r="14" spans="1:6" ht="18.75" x14ac:dyDescent="0.3">
      <c r="A14" s="12">
        <v>5</v>
      </c>
      <c r="B14" s="51" t="s">
        <v>37</v>
      </c>
      <c r="C14" s="52">
        <v>19000</v>
      </c>
      <c r="D14" s="53">
        <f t="shared" si="1"/>
        <v>19</v>
      </c>
      <c r="E14" s="54">
        <v>1.62</v>
      </c>
      <c r="F14" s="55">
        <f t="shared" si="0"/>
        <v>30.78</v>
      </c>
    </row>
    <row r="15" spans="1:6" ht="18.75" x14ac:dyDescent="0.3">
      <c r="A15" s="12">
        <v>6</v>
      </c>
      <c r="B15" s="12" t="s">
        <v>153</v>
      </c>
      <c r="C15" s="61">
        <v>18500</v>
      </c>
      <c r="D15" s="60">
        <f t="shared" si="1"/>
        <v>18.5</v>
      </c>
      <c r="E15" s="6">
        <v>0.44</v>
      </c>
      <c r="F15" s="43">
        <f t="shared" si="0"/>
        <v>8.14</v>
      </c>
    </row>
    <row r="16" spans="1:6" ht="18.75" x14ac:dyDescent="0.3">
      <c r="A16" s="12">
        <v>7</v>
      </c>
      <c r="B16" s="12" t="s">
        <v>152</v>
      </c>
      <c r="C16" s="56">
        <v>18500</v>
      </c>
      <c r="D16" s="57">
        <f t="shared" si="1"/>
        <v>18.5</v>
      </c>
      <c r="E16" s="58">
        <v>0.64</v>
      </c>
      <c r="F16" s="59">
        <f t="shared" si="0"/>
        <v>11.84</v>
      </c>
    </row>
    <row r="17" spans="1:6" ht="18.75" x14ac:dyDescent="0.3">
      <c r="A17" s="12">
        <v>8</v>
      </c>
      <c r="B17" s="12" t="s">
        <v>154</v>
      </c>
      <c r="C17" s="36">
        <v>18500</v>
      </c>
      <c r="D17" s="38">
        <f t="shared" si="1"/>
        <v>18.5</v>
      </c>
      <c r="E17" s="8">
        <v>0.92</v>
      </c>
      <c r="F17" s="41">
        <f t="shared" si="0"/>
        <v>17.02</v>
      </c>
    </row>
    <row r="18" spans="1:6" ht="18.75" x14ac:dyDescent="0.3">
      <c r="A18" s="12">
        <v>9</v>
      </c>
      <c r="B18" s="12" t="s">
        <v>144</v>
      </c>
      <c r="C18" s="36">
        <v>18000</v>
      </c>
      <c r="D18" s="38">
        <f>C18/1000</f>
        <v>18</v>
      </c>
      <c r="E18" s="8">
        <v>1.62</v>
      </c>
      <c r="F18" s="41">
        <f t="shared" ref="F18:F23" si="2">D18*E18</f>
        <v>29.160000000000004</v>
      </c>
    </row>
    <row r="19" spans="1:6" ht="18.75" x14ac:dyDescent="0.3">
      <c r="A19" s="12">
        <v>10</v>
      </c>
      <c r="B19" s="12" t="s">
        <v>55</v>
      </c>
      <c r="C19" s="36">
        <v>17500</v>
      </c>
      <c r="D19" s="38">
        <f t="shared" si="1"/>
        <v>17.5</v>
      </c>
      <c r="E19" s="8">
        <v>0.42</v>
      </c>
      <c r="F19" s="41">
        <f t="shared" si="2"/>
        <v>7.35</v>
      </c>
    </row>
    <row r="20" spans="1:6" ht="18.75" x14ac:dyDescent="0.3">
      <c r="A20" s="12">
        <v>11</v>
      </c>
      <c r="B20" s="12" t="s">
        <v>56</v>
      </c>
      <c r="C20" s="36">
        <v>17500</v>
      </c>
      <c r="D20" s="38">
        <f t="shared" si="1"/>
        <v>17.5</v>
      </c>
      <c r="E20" s="8">
        <v>0.64</v>
      </c>
      <c r="F20" s="41">
        <f t="shared" si="2"/>
        <v>11.200000000000001</v>
      </c>
    </row>
    <row r="21" spans="1:6" ht="18.75" x14ac:dyDescent="0.3">
      <c r="A21" s="12">
        <v>12</v>
      </c>
      <c r="B21" s="12" t="s">
        <v>57</v>
      </c>
      <c r="C21" s="36">
        <v>17500</v>
      </c>
      <c r="D21" s="38">
        <f t="shared" si="1"/>
        <v>17.5</v>
      </c>
      <c r="E21" s="8">
        <v>0.92</v>
      </c>
      <c r="F21" s="41">
        <f t="shared" si="2"/>
        <v>16.100000000000001</v>
      </c>
    </row>
    <row r="22" spans="1:6" ht="18.75" x14ac:dyDescent="0.3">
      <c r="A22" s="12">
        <v>13</v>
      </c>
      <c r="B22" s="12" t="s">
        <v>58</v>
      </c>
      <c r="C22" s="36">
        <v>15500</v>
      </c>
      <c r="D22" s="38">
        <f t="shared" si="1"/>
        <v>15.5</v>
      </c>
      <c r="E22" s="8">
        <v>0.64</v>
      </c>
      <c r="F22" s="41">
        <f t="shared" si="2"/>
        <v>9.92</v>
      </c>
    </row>
    <row r="23" spans="1:6" ht="18.75" x14ac:dyDescent="0.3">
      <c r="A23" s="12">
        <v>14</v>
      </c>
      <c r="B23" s="12" t="s">
        <v>59</v>
      </c>
      <c r="C23" s="36">
        <v>15500</v>
      </c>
      <c r="D23" s="38">
        <f t="shared" si="1"/>
        <v>15.5</v>
      </c>
      <c r="E23" s="8">
        <v>0.92</v>
      </c>
      <c r="F23" s="41">
        <f t="shared" si="2"/>
        <v>14.26</v>
      </c>
    </row>
    <row r="24" spans="1:6" ht="18.75" x14ac:dyDescent="0.3">
      <c r="A24" s="12">
        <v>15</v>
      </c>
      <c r="B24" s="12" t="s">
        <v>145</v>
      </c>
      <c r="C24" s="36">
        <v>23000</v>
      </c>
      <c r="D24" s="38">
        <f t="shared" si="1"/>
        <v>23</v>
      </c>
      <c r="E24" s="8">
        <v>0.26</v>
      </c>
      <c r="F24" s="41">
        <v>6.5</v>
      </c>
    </row>
    <row r="25" spans="1:6" ht="18.75" customHeight="1" x14ac:dyDescent="0.3">
      <c r="A25" s="12">
        <v>16</v>
      </c>
      <c r="B25" s="12" t="s">
        <v>38</v>
      </c>
      <c r="C25" s="39">
        <v>25000</v>
      </c>
      <c r="D25" s="38">
        <f t="shared" si="1"/>
        <v>25</v>
      </c>
      <c r="E25" s="3">
        <v>0.83</v>
      </c>
      <c r="F25" s="4">
        <f>D25*E25</f>
        <v>20.75</v>
      </c>
    </row>
    <row r="26" spans="1:6" ht="18.75" x14ac:dyDescent="0.3">
      <c r="A26" s="12">
        <v>1.5</v>
      </c>
      <c r="B26" s="12" t="s">
        <v>5</v>
      </c>
      <c r="C26" s="39">
        <v>24300</v>
      </c>
      <c r="D26" s="38">
        <f t="shared" si="1"/>
        <v>24.3</v>
      </c>
      <c r="E26" s="3">
        <v>1.1100000000000001</v>
      </c>
      <c r="F26" s="4">
        <f>D26*E26</f>
        <v>26.973000000000003</v>
      </c>
    </row>
    <row r="27" spans="1:6" ht="18.75" x14ac:dyDescent="0.3">
      <c r="A27" s="12">
        <v>18</v>
      </c>
      <c r="B27" s="12" t="s">
        <v>6</v>
      </c>
      <c r="C27" s="39">
        <v>24300</v>
      </c>
      <c r="D27" s="38">
        <f t="shared" si="1"/>
        <v>24.3</v>
      </c>
      <c r="E27" s="3">
        <v>1.45</v>
      </c>
      <c r="F27" s="4">
        <f>D27*E27</f>
        <v>35.234999999999999</v>
      </c>
    </row>
    <row r="28" spans="1:6" ht="18.75" hidden="1" x14ac:dyDescent="0.3">
      <c r="A28" s="12">
        <v>19</v>
      </c>
      <c r="B28" s="12" t="s">
        <v>7</v>
      </c>
      <c r="C28" s="36" t="e">
        <f>#REF!*0.92</f>
        <v>#REF!</v>
      </c>
      <c r="D28" s="38" t="e">
        <f t="shared" si="1"/>
        <v>#REF!</v>
      </c>
      <c r="E28" s="3">
        <v>1.35</v>
      </c>
      <c r="F28" s="4" t="e">
        <f t="shared" ref="F28:F54" si="3">D28*E28</f>
        <v>#REF!</v>
      </c>
    </row>
    <row r="29" spans="1:6" ht="18.75" hidden="1" x14ac:dyDescent="0.3">
      <c r="A29" s="12">
        <v>20</v>
      </c>
      <c r="B29" s="12" t="s">
        <v>8</v>
      </c>
      <c r="C29" s="36" t="e">
        <f>#REF!*0.92</f>
        <v>#REF!</v>
      </c>
      <c r="D29" s="38" t="e">
        <f t="shared" si="1"/>
        <v>#REF!</v>
      </c>
      <c r="E29" s="3">
        <v>1.35</v>
      </c>
      <c r="F29" s="4" t="e">
        <f t="shared" si="3"/>
        <v>#REF!</v>
      </c>
    </row>
    <row r="30" spans="1:6" ht="18.75" x14ac:dyDescent="0.3">
      <c r="A30" s="12">
        <v>21</v>
      </c>
      <c r="B30" s="12" t="s">
        <v>9</v>
      </c>
      <c r="C30" s="39">
        <v>24300</v>
      </c>
      <c r="D30" s="38">
        <f t="shared" si="1"/>
        <v>24.3</v>
      </c>
      <c r="E30" s="3">
        <v>1.45</v>
      </c>
      <c r="F30" s="4">
        <f t="shared" si="3"/>
        <v>35.234999999999999</v>
      </c>
    </row>
    <row r="31" spans="1:6" ht="18.75" x14ac:dyDescent="0.3">
      <c r="A31" s="12">
        <v>22</v>
      </c>
      <c r="B31" s="12" t="s">
        <v>10</v>
      </c>
      <c r="C31" s="39">
        <v>24300</v>
      </c>
      <c r="D31" s="38">
        <f t="shared" si="1"/>
        <v>24.3</v>
      </c>
      <c r="E31" s="3">
        <v>1.85</v>
      </c>
      <c r="F31" s="4">
        <f t="shared" si="3"/>
        <v>44.955000000000005</v>
      </c>
    </row>
    <row r="32" spans="1:6" ht="18.75" x14ac:dyDescent="0.3">
      <c r="A32" s="12">
        <v>23</v>
      </c>
      <c r="B32" s="12" t="s">
        <v>11</v>
      </c>
      <c r="C32" s="39">
        <v>24300</v>
      </c>
      <c r="D32" s="38">
        <f t="shared" si="1"/>
        <v>24.3</v>
      </c>
      <c r="E32" s="3">
        <v>1.85</v>
      </c>
      <c r="F32" s="4">
        <f t="shared" si="3"/>
        <v>44.955000000000005</v>
      </c>
    </row>
    <row r="33" spans="1:6" ht="18.75" x14ac:dyDescent="0.3">
      <c r="A33" s="12">
        <v>24</v>
      </c>
      <c r="B33" s="12" t="s">
        <v>12</v>
      </c>
      <c r="C33" s="39">
        <v>24300</v>
      </c>
      <c r="D33" s="38">
        <f t="shared" si="1"/>
        <v>24.3</v>
      </c>
      <c r="E33" s="3">
        <v>1.9</v>
      </c>
      <c r="F33" s="4">
        <f t="shared" si="3"/>
        <v>46.17</v>
      </c>
    </row>
    <row r="34" spans="1:6" ht="18.75" x14ac:dyDescent="0.3">
      <c r="A34" s="12">
        <v>25</v>
      </c>
      <c r="B34" s="12" t="s">
        <v>29</v>
      </c>
      <c r="C34" s="39">
        <v>24300</v>
      </c>
      <c r="D34" s="38">
        <f t="shared" si="1"/>
        <v>24.3</v>
      </c>
      <c r="E34" s="3">
        <v>2.4</v>
      </c>
      <c r="F34" s="4">
        <f t="shared" si="3"/>
        <v>58.32</v>
      </c>
    </row>
    <row r="35" spans="1:6" ht="18.75" x14ac:dyDescent="0.3">
      <c r="A35" s="12">
        <v>26</v>
      </c>
      <c r="B35" s="12" t="s">
        <v>13</v>
      </c>
      <c r="C35" s="39">
        <v>25000</v>
      </c>
      <c r="D35" s="38">
        <f t="shared" si="1"/>
        <v>25</v>
      </c>
      <c r="E35" s="3">
        <v>3.4</v>
      </c>
      <c r="F35" s="4">
        <f t="shared" si="3"/>
        <v>85</v>
      </c>
    </row>
    <row r="36" spans="1:6" ht="18.75" x14ac:dyDescent="0.3">
      <c r="A36" s="12">
        <v>27</v>
      </c>
      <c r="B36" s="12" t="s">
        <v>14</v>
      </c>
      <c r="C36" s="39">
        <v>24300</v>
      </c>
      <c r="D36" s="38">
        <f t="shared" si="1"/>
        <v>24.3</v>
      </c>
      <c r="E36" s="3">
        <v>2.25</v>
      </c>
      <c r="F36" s="4">
        <f t="shared" si="3"/>
        <v>54.675000000000004</v>
      </c>
    </row>
    <row r="37" spans="1:6" ht="18.75" hidden="1" x14ac:dyDescent="0.3">
      <c r="A37" s="12">
        <v>28</v>
      </c>
      <c r="B37" s="12" t="s">
        <v>15</v>
      </c>
      <c r="C37" s="39">
        <v>27500</v>
      </c>
      <c r="D37" s="38">
        <f t="shared" si="1"/>
        <v>27.5</v>
      </c>
      <c r="E37" s="3">
        <v>2.15</v>
      </c>
      <c r="F37" s="4">
        <f t="shared" si="3"/>
        <v>59.125</v>
      </c>
    </row>
    <row r="38" spans="1:6" ht="18.75" x14ac:dyDescent="0.3">
      <c r="A38" s="12">
        <v>29</v>
      </c>
      <c r="B38" s="12" t="s">
        <v>16</v>
      </c>
      <c r="C38" s="39">
        <v>24300</v>
      </c>
      <c r="D38" s="38">
        <f t="shared" si="1"/>
        <v>24.3</v>
      </c>
      <c r="E38" s="3">
        <v>2.42</v>
      </c>
      <c r="F38" s="4">
        <f t="shared" si="3"/>
        <v>58.805999999999997</v>
      </c>
    </row>
    <row r="39" spans="1:6" ht="18.75" x14ac:dyDescent="0.3">
      <c r="A39" s="12">
        <v>30</v>
      </c>
      <c r="B39" s="12" t="s">
        <v>17</v>
      </c>
      <c r="C39" s="39">
        <v>24300</v>
      </c>
      <c r="D39" s="38">
        <f t="shared" si="1"/>
        <v>24.3</v>
      </c>
      <c r="E39" s="3">
        <v>3.05</v>
      </c>
      <c r="F39" s="4">
        <f t="shared" si="3"/>
        <v>74.114999999999995</v>
      </c>
    </row>
    <row r="40" spans="1:6" ht="18.75" x14ac:dyDescent="0.3">
      <c r="A40" s="12">
        <v>31</v>
      </c>
      <c r="B40" s="12" t="s">
        <v>18</v>
      </c>
      <c r="C40" s="39">
        <v>25000</v>
      </c>
      <c r="D40" s="38">
        <f t="shared" si="1"/>
        <v>25</v>
      </c>
      <c r="E40" s="3">
        <v>4.3499999999999996</v>
      </c>
      <c r="F40" s="4">
        <f t="shared" si="3"/>
        <v>108.74999999999999</v>
      </c>
    </row>
    <row r="41" spans="1:6" ht="18.75" x14ac:dyDescent="0.3">
      <c r="A41" s="12">
        <v>32</v>
      </c>
      <c r="B41" s="12" t="s">
        <v>33</v>
      </c>
      <c r="C41" s="39">
        <v>24300</v>
      </c>
      <c r="D41" s="38">
        <f t="shared" si="1"/>
        <v>24.3</v>
      </c>
      <c r="E41" s="3">
        <v>2.68</v>
      </c>
      <c r="F41" s="4">
        <f t="shared" si="3"/>
        <v>65.124000000000009</v>
      </c>
    </row>
    <row r="42" spans="1:6" ht="18.75" x14ac:dyDescent="0.3">
      <c r="A42" s="12">
        <v>33</v>
      </c>
      <c r="B42" s="12" t="s">
        <v>19</v>
      </c>
      <c r="C42" s="39">
        <v>24300</v>
      </c>
      <c r="D42" s="38">
        <f t="shared" si="1"/>
        <v>24.3</v>
      </c>
      <c r="E42" s="3">
        <v>3.05</v>
      </c>
      <c r="F42" s="4">
        <f t="shared" si="3"/>
        <v>74.114999999999995</v>
      </c>
    </row>
    <row r="43" spans="1:6" ht="18.75" x14ac:dyDescent="0.3">
      <c r="A43" s="12">
        <v>34</v>
      </c>
      <c r="B43" s="12" t="s">
        <v>20</v>
      </c>
      <c r="C43" s="39">
        <v>25500</v>
      </c>
      <c r="D43" s="38">
        <f t="shared" si="1"/>
        <v>25.5</v>
      </c>
      <c r="E43" s="3">
        <v>4.3499999999999996</v>
      </c>
      <c r="F43" s="4">
        <f t="shared" si="3"/>
        <v>110.925</v>
      </c>
    </row>
    <row r="44" spans="1:6" ht="18.75" x14ac:dyDescent="0.3">
      <c r="A44" s="12">
        <v>35</v>
      </c>
      <c r="B44" s="12" t="s">
        <v>21</v>
      </c>
      <c r="C44" s="39">
        <v>25500</v>
      </c>
      <c r="D44" s="38">
        <f t="shared" si="1"/>
        <v>25.5</v>
      </c>
      <c r="E44" s="3">
        <v>3.65</v>
      </c>
      <c r="F44" s="4">
        <f t="shared" si="3"/>
        <v>93.075000000000003</v>
      </c>
    </row>
    <row r="45" spans="1:6" ht="18.75" x14ac:dyDescent="0.3">
      <c r="A45" s="12">
        <v>36</v>
      </c>
      <c r="B45" s="12" t="s">
        <v>22</v>
      </c>
      <c r="C45" s="39">
        <v>25500</v>
      </c>
      <c r="D45" s="38">
        <f t="shared" si="1"/>
        <v>25.5</v>
      </c>
      <c r="E45" s="3">
        <v>3.65</v>
      </c>
      <c r="F45" s="4">
        <f t="shared" si="3"/>
        <v>93.075000000000003</v>
      </c>
    </row>
    <row r="46" spans="1:6" ht="18.75" x14ac:dyDescent="0.3">
      <c r="A46" s="12">
        <v>37</v>
      </c>
      <c r="B46" s="12" t="s">
        <v>23</v>
      </c>
      <c r="C46" s="39">
        <v>25500</v>
      </c>
      <c r="D46" s="38">
        <f t="shared" si="1"/>
        <v>25.5</v>
      </c>
      <c r="E46" s="3">
        <v>5.35</v>
      </c>
      <c r="F46" s="4">
        <f t="shared" si="3"/>
        <v>136.42499999999998</v>
      </c>
    </row>
    <row r="47" spans="1:6" ht="18.75" x14ac:dyDescent="0.3">
      <c r="A47" s="12">
        <v>38</v>
      </c>
      <c r="B47" s="12" t="s">
        <v>24</v>
      </c>
      <c r="C47" s="39">
        <v>25500</v>
      </c>
      <c r="D47" s="38">
        <f t="shared" si="1"/>
        <v>25.5</v>
      </c>
      <c r="E47" s="3">
        <v>6.25</v>
      </c>
      <c r="F47" s="4">
        <f t="shared" si="3"/>
        <v>159.375</v>
      </c>
    </row>
    <row r="48" spans="1:6" ht="18.75" x14ac:dyDescent="0.3">
      <c r="A48" s="12">
        <v>39</v>
      </c>
      <c r="B48" s="12" t="s">
        <v>39</v>
      </c>
      <c r="C48" s="39">
        <v>25500</v>
      </c>
      <c r="D48" s="38">
        <f t="shared" si="1"/>
        <v>25.5</v>
      </c>
      <c r="E48" s="3">
        <v>4.92</v>
      </c>
      <c r="F48" s="4">
        <f t="shared" si="3"/>
        <v>125.46</v>
      </c>
    </row>
    <row r="49" spans="1:19" ht="18.75" x14ac:dyDescent="0.3">
      <c r="A49" s="12">
        <v>40</v>
      </c>
      <c r="B49" s="12" t="s">
        <v>25</v>
      </c>
      <c r="C49" s="39">
        <v>25500</v>
      </c>
      <c r="D49" s="38">
        <f t="shared" si="1"/>
        <v>25.5</v>
      </c>
      <c r="E49" s="3">
        <v>7.2</v>
      </c>
      <c r="F49" s="4">
        <f t="shared" si="3"/>
        <v>183.6</v>
      </c>
    </row>
    <row r="50" spans="1:19" ht="18.75" x14ac:dyDescent="0.3">
      <c r="A50" s="12">
        <v>41</v>
      </c>
      <c r="B50" s="12" t="s">
        <v>26</v>
      </c>
      <c r="C50" s="39">
        <v>25500</v>
      </c>
      <c r="D50" s="38">
        <f t="shared" si="1"/>
        <v>25.5</v>
      </c>
      <c r="E50" s="3">
        <v>9.0500000000000007</v>
      </c>
      <c r="F50" s="4">
        <f t="shared" si="3"/>
        <v>230.77500000000001</v>
      </c>
    </row>
    <row r="51" spans="1:19" ht="18.75" x14ac:dyDescent="0.3">
      <c r="A51" s="12">
        <v>42</v>
      </c>
      <c r="B51" s="12" t="s">
        <v>32</v>
      </c>
      <c r="C51" s="39">
        <v>28000</v>
      </c>
      <c r="D51" s="38">
        <f t="shared" si="1"/>
        <v>28</v>
      </c>
      <c r="E51" s="3">
        <v>4</v>
      </c>
      <c r="F51" s="4">
        <f t="shared" si="3"/>
        <v>112</v>
      </c>
    </row>
    <row r="52" spans="1:19" ht="18.75" x14ac:dyDescent="0.3">
      <c r="A52" s="12">
        <v>43</v>
      </c>
      <c r="B52" s="12" t="s">
        <v>148</v>
      </c>
      <c r="C52" s="39">
        <v>24000</v>
      </c>
      <c r="D52" s="38">
        <f t="shared" si="1"/>
        <v>24</v>
      </c>
      <c r="E52" s="3">
        <v>1.5</v>
      </c>
      <c r="F52" s="4">
        <f t="shared" si="3"/>
        <v>36</v>
      </c>
    </row>
    <row r="53" spans="1:19" ht="18.75" x14ac:dyDescent="0.3">
      <c r="A53" s="12">
        <v>44</v>
      </c>
      <c r="B53" s="12" t="s">
        <v>149</v>
      </c>
      <c r="C53" s="39">
        <v>24000</v>
      </c>
      <c r="D53" s="38">
        <f>C53/1000</f>
        <v>24</v>
      </c>
      <c r="E53" s="3">
        <v>2.75</v>
      </c>
      <c r="F53" s="4">
        <f t="shared" si="3"/>
        <v>66</v>
      </c>
    </row>
    <row r="54" spans="1:19" ht="18.75" x14ac:dyDescent="0.3">
      <c r="A54" s="12">
        <v>45</v>
      </c>
      <c r="B54" s="12" t="s">
        <v>51</v>
      </c>
      <c r="C54" s="39">
        <v>24000</v>
      </c>
      <c r="D54" s="38">
        <v>24</v>
      </c>
      <c r="E54" s="3">
        <v>3.8</v>
      </c>
      <c r="F54" s="4">
        <f t="shared" si="3"/>
        <v>91.199999999999989</v>
      </c>
    </row>
    <row r="55" spans="1:19" ht="18.75" x14ac:dyDescent="0.3">
      <c r="A55" s="12">
        <v>46</v>
      </c>
      <c r="B55" s="12" t="s">
        <v>52</v>
      </c>
      <c r="C55" s="39">
        <v>24000</v>
      </c>
      <c r="D55" s="38">
        <f t="shared" si="1"/>
        <v>24</v>
      </c>
      <c r="E55" s="3">
        <v>4.9000000000000004</v>
      </c>
      <c r="F55" s="4">
        <f>D55*E55</f>
        <v>117.60000000000001</v>
      </c>
    </row>
    <row r="56" spans="1:19" ht="18.75" x14ac:dyDescent="0.3">
      <c r="A56" s="12">
        <v>47</v>
      </c>
      <c r="B56" s="12" t="s">
        <v>147</v>
      </c>
      <c r="C56" s="39">
        <v>24000</v>
      </c>
      <c r="D56" s="38">
        <f t="shared" si="1"/>
        <v>24</v>
      </c>
      <c r="E56" s="5">
        <v>6.9</v>
      </c>
      <c r="F56" s="42">
        <f t="shared" ref="F56:F65" si="4">D56*E56</f>
        <v>165.60000000000002</v>
      </c>
    </row>
    <row r="57" spans="1:19" s="7" customFormat="1" ht="18.75" x14ac:dyDescent="0.3">
      <c r="A57" s="12">
        <v>48</v>
      </c>
      <c r="B57" s="12" t="s">
        <v>47</v>
      </c>
      <c r="C57" s="39">
        <v>22600</v>
      </c>
      <c r="D57" s="38">
        <f t="shared" si="1"/>
        <v>22.6</v>
      </c>
      <c r="E57" s="5">
        <v>8.65</v>
      </c>
      <c r="F57" s="42">
        <f t="shared" si="4"/>
        <v>195.49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</row>
    <row r="58" spans="1:19" ht="18.75" x14ac:dyDescent="0.3">
      <c r="A58" s="12">
        <v>49</v>
      </c>
      <c r="B58" s="12" t="s">
        <v>48</v>
      </c>
      <c r="C58" s="39">
        <v>22600</v>
      </c>
      <c r="D58" s="38">
        <f t="shared" si="1"/>
        <v>22.6</v>
      </c>
      <c r="E58" s="5">
        <v>10.4</v>
      </c>
      <c r="F58" s="42">
        <f t="shared" si="4"/>
        <v>235.04000000000002</v>
      </c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</row>
    <row r="59" spans="1:19" ht="18.75" x14ac:dyDescent="0.3">
      <c r="A59" s="12">
        <v>50</v>
      </c>
      <c r="B59" s="12" t="s">
        <v>49</v>
      </c>
      <c r="C59" s="39">
        <v>22600</v>
      </c>
      <c r="D59" s="38">
        <f t="shared" si="1"/>
        <v>22.6</v>
      </c>
      <c r="E59" s="5">
        <v>12.3</v>
      </c>
      <c r="F59" s="42">
        <f t="shared" si="4"/>
        <v>277.98</v>
      </c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</row>
    <row r="60" spans="1:19" ht="18.75" x14ac:dyDescent="0.3">
      <c r="A60" s="12">
        <v>51</v>
      </c>
      <c r="B60" s="12" t="s">
        <v>50</v>
      </c>
      <c r="C60" s="39">
        <v>22600</v>
      </c>
      <c r="D60" s="38">
        <f t="shared" si="1"/>
        <v>22.6</v>
      </c>
      <c r="E60" s="5">
        <v>14.2</v>
      </c>
      <c r="F60" s="42">
        <f t="shared" si="4"/>
        <v>320.92</v>
      </c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</row>
    <row r="61" spans="1:19" ht="18.75" x14ac:dyDescent="0.3">
      <c r="A61" s="12">
        <v>52</v>
      </c>
      <c r="B61" s="12" t="s">
        <v>40</v>
      </c>
      <c r="C61" s="39">
        <v>18000</v>
      </c>
      <c r="D61" s="38">
        <f t="shared" si="1"/>
        <v>18</v>
      </c>
      <c r="E61" s="5">
        <v>1.26</v>
      </c>
      <c r="F61" s="42">
        <f t="shared" si="4"/>
        <v>22.68</v>
      </c>
    </row>
    <row r="62" spans="1:19" ht="18.75" x14ac:dyDescent="0.3">
      <c r="A62" s="12">
        <v>53</v>
      </c>
      <c r="B62" s="12" t="s">
        <v>41</v>
      </c>
      <c r="C62" s="39">
        <v>18000</v>
      </c>
      <c r="D62" s="38">
        <f t="shared" si="1"/>
        <v>18</v>
      </c>
      <c r="E62" s="5">
        <v>2</v>
      </c>
      <c r="F62" s="42">
        <f t="shared" si="4"/>
        <v>36</v>
      </c>
    </row>
    <row r="63" spans="1:19" ht="18.75" x14ac:dyDescent="0.3">
      <c r="A63" s="12">
        <v>54</v>
      </c>
      <c r="B63" s="12" t="s">
        <v>42</v>
      </c>
      <c r="C63" s="39">
        <v>25000</v>
      </c>
      <c r="D63" s="38">
        <f t="shared" ref="D63:D68" si="5">C63/1000</f>
        <v>25</v>
      </c>
      <c r="E63" s="4">
        <v>32</v>
      </c>
      <c r="F63" s="43">
        <f t="shared" si="4"/>
        <v>800</v>
      </c>
    </row>
    <row r="64" spans="1:19" ht="18.75" x14ac:dyDescent="0.3">
      <c r="A64" s="12">
        <v>55</v>
      </c>
      <c r="B64" s="12" t="s">
        <v>43</v>
      </c>
      <c r="C64" s="39">
        <v>25000</v>
      </c>
      <c r="D64" s="38">
        <f t="shared" si="5"/>
        <v>25</v>
      </c>
      <c r="E64" s="4">
        <v>48</v>
      </c>
      <c r="F64" s="43">
        <f t="shared" si="4"/>
        <v>1200</v>
      </c>
    </row>
    <row r="65" spans="1:6" ht="19.5" customHeight="1" x14ac:dyDescent="0.3">
      <c r="A65" s="12">
        <v>56</v>
      </c>
      <c r="B65" s="13" t="s">
        <v>44</v>
      </c>
      <c r="C65" s="39">
        <v>25000</v>
      </c>
      <c r="D65" s="38">
        <f t="shared" si="5"/>
        <v>25</v>
      </c>
      <c r="E65" s="6">
        <v>283</v>
      </c>
      <c r="F65" s="43">
        <f t="shared" si="4"/>
        <v>7075</v>
      </c>
    </row>
    <row r="66" spans="1:6" ht="18.75" x14ac:dyDescent="0.3">
      <c r="A66" s="12">
        <v>57</v>
      </c>
      <c r="B66" s="13" t="s">
        <v>45</v>
      </c>
      <c r="C66" s="39">
        <v>25000</v>
      </c>
      <c r="D66" s="38">
        <f t="shared" si="5"/>
        <v>25</v>
      </c>
      <c r="E66" s="6">
        <v>354</v>
      </c>
      <c r="F66" s="43">
        <f>D66*E66</f>
        <v>8850</v>
      </c>
    </row>
    <row r="67" spans="1:6" ht="18.75" x14ac:dyDescent="0.3">
      <c r="A67" s="12">
        <v>58</v>
      </c>
      <c r="B67" s="13" t="s">
        <v>146</v>
      </c>
      <c r="C67" s="39">
        <v>26000</v>
      </c>
      <c r="D67" s="38">
        <f t="shared" si="5"/>
        <v>26</v>
      </c>
      <c r="E67" s="6">
        <v>220</v>
      </c>
      <c r="F67" s="43">
        <f>D67*E67</f>
        <v>5720</v>
      </c>
    </row>
    <row r="68" spans="1:6" ht="18.75" x14ac:dyDescent="0.3">
      <c r="A68" s="12">
        <v>59</v>
      </c>
      <c r="B68" s="13" t="s">
        <v>46</v>
      </c>
      <c r="C68" s="39">
        <v>25000</v>
      </c>
      <c r="D68" s="38">
        <f t="shared" si="5"/>
        <v>25</v>
      </c>
      <c r="E68" s="6">
        <v>235</v>
      </c>
      <c r="F68" s="43">
        <f>E68*D68</f>
        <v>5875</v>
      </c>
    </row>
    <row r="70" spans="1:6" x14ac:dyDescent="0.25">
      <c r="B70" s="15"/>
    </row>
    <row r="71" spans="1:6" x14ac:dyDescent="0.25">
      <c r="B71" s="15"/>
    </row>
    <row r="72" spans="1:6" x14ac:dyDescent="0.25">
      <c r="B72" s="15"/>
    </row>
  </sheetData>
  <mergeCells count="8">
    <mergeCell ref="A1:F1"/>
    <mergeCell ref="A4:B4"/>
    <mergeCell ref="A5:B5"/>
    <mergeCell ref="A6:B6"/>
    <mergeCell ref="A7:B7"/>
    <mergeCell ref="D2:F7"/>
    <mergeCell ref="A2:B2"/>
    <mergeCell ref="A3:B3"/>
  </mergeCells>
  <hyperlinks>
    <hyperlink ref="B3" r:id="rId1" display="WWW: https://stalbudcom.in.ua/"/>
  </hyperlinks>
  <pageMargins left="0.70866141732283472" right="0.70866141732283472" top="0.74803149606299213" bottom="0.74803149606299213" header="0.31496062992125984" footer="0.31496062992125984"/>
  <pageSetup paperSize="9" scale="5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58"/>
  <sheetViews>
    <sheetView topLeftCell="A46" workbookViewId="0">
      <selection activeCell="E9" sqref="E9"/>
    </sheetView>
  </sheetViews>
  <sheetFormatPr defaultRowHeight="15" x14ac:dyDescent="0.25"/>
  <cols>
    <col min="1" max="1" width="38.140625" customWidth="1"/>
    <col min="2" max="2" width="20.28515625" customWidth="1"/>
    <col min="3" max="3" width="23.42578125" customWidth="1"/>
    <col min="4" max="4" width="14.5703125" customWidth="1"/>
    <col min="5" max="5" width="15.42578125" customWidth="1"/>
  </cols>
  <sheetData>
    <row r="1" spans="1:5" ht="26.25" x14ac:dyDescent="0.25">
      <c r="A1" s="63" t="s">
        <v>61</v>
      </c>
      <c r="B1" s="63"/>
      <c r="C1" s="63"/>
      <c r="D1" s="63"/>
      <c r="E1" s="63"/>
    </row>
    <row r="2" spans="1:5" ht="18.75" x14ac:dyDescent="0.3">
      <c r="A2" s="64" t="s">
        <v>0</v>
      </c>
      <c r="B2" s="64"/>
      <c r="C2" s="9"/>
      <c r="D2" s="9"/>
      <c r="E2" s="63"/>
    </row>
    <row r="3" spans="1:5" ht="18.75" x14ac:dyDescent="0.3">
      <c r="A3" s="85" t="s">
        <v>3</v>
      </c>
      <c r="B3" s="85"/>
      <c r="C3" s="10"/>
      <c r="D3" s="10"/>
      <c r="E3" s="63"/>
    </row>
    <row r="4" spans="1:5" ht="18.75" x14ac:dyDescent="0.3">
      <c r="A4" s="64" t="s">
        <v>27</v>
      </c>
      <c r="B4" s="64"/>
      <c r="C4" s="9"/>
      <c r="D4" s="9"/>
      <c r="E4" s="63"/>
    </row>
    <row r="5" spans="1:5" ht="18.75" x14ac:dyDescent="0.3">
      <c r="A5" s="65" t="s">
        <v>31</v>
      </c>
      <c r="B5" s="66"/>
      <c r="C5" s="9"/>
      <c r="D5" s="9"/>
      <c r="E5" s="63"/>
    </row>
    <row r="6" spans="1:5" ht="18.75" x14ac:dyDescent="0.3">
      <c r="A6" s="64" t="s">
        <v>2</v>
      </c>
      <c r="B6" s="64"/>
      <c r="C6" s="9"/>
      <c r="D6" s="9"/>
      <c r="E6" s="63"/>
    </row>
    <row r="7" spans="1:5" ht="69.75" customHeight="1" thickBot="1" x14ac:dyDescent="0.35">
      <c r="A7" s="64" t="s">
        <v>1</v>
      </c>
      <c r="B7" s="64"/>
      <c r="C7" s="9"/>
      <c r="D7" s="9"/>
      <c r="E7" s="63"/>
    </row>
    <row r="8" spans="1:5" ht="26.25" thickBot="1" x14ac:dyDescent="0.3">
      <c r="A8" s="29"/>
      <c r="B8" s="68"/>
      <c r="C8" s="69"/>
      <c r="D8" s="30"/>
      <c r="E8" s="31" t="s">
        <v>143</v>
      </c>
    </row>
    <row r="9" spans="1:5" ht="15.75" thickBot="1" x14ac:dyDescent="0.3">
      <c r="A9" s="27" t="s">
        <v>63</v>
      </c>
      <c r="B9" s="16" t="s">
        <v>64</v>
      </c>
      <c r="C9" s="17" t="s">
        <v>65</v>
      </c>
      <c r="D9" s="18">
        <v>4.63</v>
      </c>
      <c r="E9" s="20"/>
    </row>
    <row r="10" spans="1:5" ht="15.75" thickBot="1" x14ac:dyDescent="0.3">
      <c r="A10" s="28" t="s">
        <v>66</v>
      </c>
      <c r="B10" s="21" t="s">
        <v>64</v>
      </c>
      <c r="C10" s="18" t="s">
        <v>67</v>
      </c>
      <c r="D10" s="18">
        <v>5.04</v>
      </c>
      <c r="E10" s="20"/>
    </row>
    <row r="11" spans="1:5" ht="15.75" thickBot="1" x14ac:dyDescent="0.3">
      <c r="A11" s="28" t="s">
        <v>66</v>
      </c>
      <c r="B11" s="21" t="s">
        <v>64</v>
      </c>
      <c r="C11" s="18" t="s">
        <v>68</v>
      </c>
      <c r="D11" s="18">
        <v>1.3</v>
      </c>
      <c r="E11" s="20"/>
    </row>
    <row r="12" spans="1:5" ht="16.5" thickBot="1" x14ac:dyDescent="0.3">
      <c r="A12" s="28" t="s">
        <v>69</v>
      </c>
      <c r="B12" s="21" t="s">
        <v>70</v>
      </c>
      <c r="C12" s="22" t="s">
        <v>71</v>
      </c>
      <c r="D12" s="18">
        <v>0.33</v>
      </c>
      <c r="E12" s="19"/>
    </row>
    <row r="13" spans="1:5" ht="16.5" thickBot="1" x14ac:dyDescent="0.3">
      <c r="A13" s="28" t="s">
        <v>72</v>
      </c>
      <c r="B13" s="21" t="s">
        <v>73</v>
      </c>
      <c r="C13" s="23" t="s">
        <v>74</v>
      </c>
      <c r="D13" s="18">
        <v>2.83</v>
      </c>
      <c r="E13" s="19"/>
    </row>
    <row r="14" spans="1:5" x14ac:dyDescent="0.25">
      <c r="A14" s="70" t="s">
        <v>69</v>
      </c>
      <c r="B14" s="73" t="s">
        <v>64</v>
      </c>
      <c r="C14" s="24" t="s">
        <v>75</v>
      </c>
      <c r="D14" s="76">
        <v>4.6029999999999998</v>
      </c>
      <c r="E14" s="79"/>
    </row>
    <row r="15" spans="1:5" x14ac:dyDescent="0.25">
      <c r="A15" s="71"/>
      <c r="B15" s="74"/>
      <c r="C15" s="24" t="s">
        <v>76</v>
      </c>
      <c r="D15" s="77"/>
      <c r="E15" s="80"/>
    </row>
    <row r="16" spans="1:5" x14ac:dyDescent="0.25">
      <c r="A16" s="71"/>
      <c r="B16" s="74"/>
      <c r="C16" s="24" t="s">
        <v>77</v>
      </c>
      <c r="D16" s="77"/>
      <c r="E16" s="80"/>
    </row>
    <row r="17" spans="1:5" ht="15.75" thickBot="1" x14ac:dyDescent="0.3">
      <c r="A17" s="72"/>
      <c r="B17" s="75"/>
      <c r="C17" s="18" t="s">
        <v>78</v>
      </c>
      <c r="D17" s="78"/>
      <c r="E17" s="81"/>
    </row>
    <row r="18" spans="1:5" x14ac:dyDescent="0.25">
      <c r="A18" s="70" t="s">
        <v>79</v>
      </c>
      <c r="B18" s="73" t="s">
        <v>64</v>
      </c>
      <c r="C18" s="24" t="s">
        <v>80</v>
      </c>
      <c r="D18" s="76">
        <v>1.17</v>
      </c>
      <c r="E18" s="82"/>
    </row>
    <row r="19" spans="1:5" ht="15.75" thickBot="1" x14ac:dyDescent="0.3">
      <c r="A19" s="72"/>
      <c r="B19" s="75"/>
      <c r="C19" s="18" t="s">
        <v>81</v>
      </c>
      <c r="D19" s="78"/>
      <c r="E19" s="83"/>
    </row>
    <row r="20" spans="1:5" x14ac:dyDescent="0.25">
      <c r="A20" s="70" t="s">
        <v>82</v>
      </c>
      <c r="B20" s="73" t="s">
        <v>64</v>
      </c>
      <c r="C20" s="25" t="s">
        <v>83</v>
      </c>
      <c r="D20" s="76">
        <v>2.68</v>
      </c>
      <c r="E20" s="82"/>
    </row>
    <row r="21" spans="1:5" ht="15.75" thickBot="1" x14ac:dyDescent="0.3">
      <c r="A21" s="72"/>
      <c r="B21" s="75"/>
      <c r="C21" s="23" t="s">
        <v>84</v>
      </c>
      <c r="D21" s="78"/>
      <c r="E21" s="83"/>
    </row>
    <row r="22" spans="1:5" x14ac:dyDescent="0.25">
      <c r="A22" s="70" t="s">
        <v>85</v>
      </c>
      <c r="B22" s="73" t="s">
        <v>64</v>
      </c>
      <c r="C22" s="24" t="s">
        <v>86</v>
      </c>
      <c r="D22" s="76">
        <v>5.82</v>
      </c>
      <c r="E22" s="79"/>
    </row>
    <row r="23" spans="1:5" x14ac:dyDescent="0.25">
      <c r="A23" s="71"/>
      <c r="B23" s="74"/>
      <c r="C23" s="24" t="s">
        <v>87</v>
      </c>
      <c r="D23" s="77"/>
      <c r="E23" s="80"/>
    </row>
    <row r="24" spans="1:5" ht="15.75" thickBot="1" x14ac:dyDescent="0.3">
      <c r="A24" s="72"/>
      <c r="B24" s="75"/>
      <c r="C24" s="18" t="s">
        <v>88</v>
      </c>
      <c r="D24" s="78"/>
      <c r="E24" s="81"/>
    </row>
    <row r="25" spans="1:5" x14ac:dyDescent="0.25">
      <c r="A25" s="70" t="s">
        <v>89</v>
      </c>
      <c r="B25" s="73" t="s">
        <v>64</v>
      </c>
      <c r="C25" s="25" t="s">
        <v>90</v>
      </c>
      <c r="D25" s="76">
        <v>7.41</v>
      </c>
      <c r="E25" s="79"/>
    </row>
    <row r="26" spans="1:5" x14ac:dyDescent="0.25">
      <c r="A26" s="71"/>
      <c r="B26" s="74"/>
      <c r="C26" s="25" t="s">
        <v>91</v>
      </c>
      <c r="D26" s="77"/>
      <c r="E26" s="80"/>
    </row>
    <row r="27" spans="1:5" ht="15.75" thickBot="1" x14ac:dyDescent="0.3">
      <c r="A27" s="72"/>
      <c r="B27" s="75"/>
      <c r="C27" s="23" t="s">
        <v>92</v>
      </c>
      <c r="D27" s="78"/>
      <c r="E27" s="81"/>
    </row>
    <row r="28" spans="1:5" x14ac:dyDescent="0.25">
      <c r="A28" s="70" t="s">
        <v>93</v>
      </c>
      <c r="B28" s="73" t="s">
        <v>64</v>
      </c>
      <c r="C28" s="25" t="s">
        <v>94</v>
      </c>
      <c r="D28" s="76">
        <v>7.43</v>
      </c>
      <c r="E28" s="82"/>
    </row>
    <row r="29" spans="1:5" x14ac:dyDescent="0.25">
      <c r="A29" s="71"/>
      <c r="B29" s="74"/>
      <c r="C29" s="25" t="s">
        <v>95</v>
      </c>
      <c r="D29" s="77"/>
      <c r="E29" s="84"/>
    </row>
    <row r="30" spans="1:5" x14ac:dyDescent="0.25">
      <c r="A30" s="71"/>
      <c r="B30" s="74"/>
      <c r="C30" s="25" t="s">
        <v>96</v>
      </c>
      <c r="D30" s="77"/>
      <c r="E30" s="84"/>
    </row>
    <row r="31" spans="1:5" ht="15.75" thickBot="1" x14ac:dyDescent="0.3">
      <c r="A31" s="72"/>
      <c r="B31" s="75"/>
      <c r="C31" s="23" t="s">
        <v>97</v>
      </c>
      <c r="D31" s="78"/>
      <c r="E31" s="83"/>
    </row>
    <row r="32" spans="1:5" x14ac:dyDescent="0.25">
      <c r="A32" s="70" t="s">
        <v>98</v>
      </c>
      <c r="B32" s="73" t="s">
        <v>64</v>
      </c>
      <c r="C32" s="25" t="s">
        <v>99</v>
      </c>
      <c r="D32" s="76">
        <v>4.0380000000000003</v>
      </c>
      <c r="E32" s="82"/>
    </row>
    <row r="33" spans="1:5" x14ac:dyDescent="0.25">
      <c r="A33" s="71"/>
      <c r="B33" s="74"/>
      <c r="C33" s="25" t="s">
        <v>100</v>
      </c>
      <c r="D33" s="77"/>
      <c r="E33" s="84"/>
    </row>
    <row r="34" spans="1:5" ht="15.75" thickBot="1" x14ac:dyDescent="0.3">
      <c r="A34" s="72"/>
      <c r="B34" s="75"/>
      <c r="C34" s="23" t="s">
        <v>101</v>
      </c>
      <c r="D34" s="78"/>
      <c r="E34" s="83"/>
    </row>
    <row r="35" spans="1:5" ht="16.5" thickBot="1" x14ac:dyDescent="0.3">
      <c r="A35" s="28" t="s">
        <v>102</v>
      </c>
      <c r="B35" s="21" t="s">
        <v>64</v>
      </c>
      <c r="C35" s="23" t="s">
        <v>103</v>
      </c>
      <c r="D35" s="18">
        <v>0.83</v>
      </c>
      <c r="E35" s="19"/>
    </row>
    <row r="36" spans="1:5" x14ac:dyDescent="0.25">
      <c r="A36" s="70" t="s">
        <v>104</v>
      </c>
      <c r="B36" s="73" t="s">
        <v>64</v>
      </c>
      <c r="C36" s="25" t="s">
        <v>105</v>
      </c>
      <c r="D36" s="76">
        <v>6.508</v>
      </c>
      <c r="E36" s="82"/>
    </row>
    <row r="37" spans="1:5" x14ac:dyDescent="0.25">
      <c r="A37" s="71"/>
      <c r="B37" s="74"/>
      <c r="C37" s="25" t="s">
        <v>106</v>
      </c>
      <c r="D37" s="77"/>
      <c r="E37" s="84"/>
    </row>
    <row r="38" spans="1:5" ht="15.75" thickBot="1" x14ac:dyDescent="0.3">
      <c r="A38" s="72"/>
      <c r="B38" s="75"/>
      <c r="C38" s="26" t="s">
        <v>107</v>
      </c>
      <c r="D38" s="78"/>
      <c r="E38" s="83"/>
    </row>
    <row r="39" spans="1:5" ht="16.5" thickBot="1" x14ac:dyDescent="0.3">
      <c r="A39" s="28" t="s">
        <v>108</v>
      </c>
      <c r="B39" s="21" t="s">
        <v>109</v>
      </c>
      <c r="C39" s="23" t="s">
        <v>110</v>
      </c>
      <c r="D39" s="18">
        <v>1.5549999999999999</v>
      </c>
      <c r="E39" s="19"/>
    </row>
    <row r="40" spans="1:5" ht="16.5" thickBot="1" x14ac:dyDescent="0.3">
      <c r="A40" s="28" t="s">
        <v>111</v>
      </c>
      <c r="B40" s="21" t="s">
        <v>64</v>
      </c>
      <c r="C40" s="23" t="s">
        <v>112</v>
      </c>
      <c r="D40" s="18">
        <v>1.536</v>
      </c>
      <c r="E40" s="19"/>
    </row>
    <row r="41" spans="1:5" x14ac:dyDescent="0.25">
      <c r="A41" s="70" t="s">
        <v>113</v>
      </c>
      <c r="B41" s="73" t="s">
        <v>64</v>
      </c>
      <c r="C41" s="24" t="s">
        <v>114</v>
      </c>
      <c r="D41" s="76">
        <v>3.4420000000000002</v>
      </c>
      <c r="E41" s="82"/>
    </row>
    <row r="42" spans="1:5" ht="15.75" thickBot="1" x14ac:dyDescent="0.3">
      <c r="A42" s="72"/>
      <c r="B42" s="75"/>
      <c r="C42" s="18" t="s">
        <v>115</v>
      </c>
      <c r="D42" s="78"/>
      <c r="E42" s="83"/>
    </row>
    <row r="43" spans="1:5" x14ac:dyDescent="0.25">
      <c r="A43" s="70" t="s">
        <v>116</v>
      </c>
      <c r="B43" s="73" t="s">
        <v>64</v>
      </c>
      <c r="C43" s="25" t="s">
        <v>117</v>
      </c>
      <c r="D43" s="76">
        <v>6.048</v>
      </c>
      <c r="E43" s="82"/>
    </row>
    <row r="44" spans="1:5" x14ac:dyDescent="0.25">
      <c r="A44" s="71"/>
      <c r="B44" s="74"/>
      <c r="C44" s="25" t="s">
        <v>118</v>
      </c>
      <c r="D44" s="77"/>
      <c r="E44" s="84"/>
    </row>
    <row r="45" spans="1:5" x14ac:dyDescent="0.25">
      <c r="A45" s="71"/>
      <c r="B45" s="74"/>
      <c r="C45" s="25" t="s">
        <v>119</v>
      </c>
      <c r="D45" s="77"/>
      <c r="E45" s="84"/>
    </row>
    <row r="46" spans="1:5" ht="15.75" thickBot="1" x14ac:dyDescent="0.3">
      <c r="A46" s="72"/>
      <c r="B46" s="75"/>
      <c r="C46" s="23" t="s">
        <v>120</v>
      </c>
      <c r="D46" s="78"/>
      <c r="E46" s="83"/>
    </row>
    <row r="47" spans="1:5" x14ac:dyDescent="0.25">
      <c r="A47" s="70" t="s">
        <v>121</v>
      </c>
      <c r="B47" s="73" t="s">
        <v>64</v>
      </c>
      <c r="C47" s="24" t="s">
        <v>122</v>
      </c>
      <c r="D47" s="76">
        <v>5.7779999999999996</v>
      </c>
      <c r="E47" s="79"/>
    </row>
    <row r="48" spans="1:5" ht="15.75" thickBot="1" x14ac:dyDescent="0.3">
      <c r="A48" s="72"/>
      <c r="B48" s="75"/>
      <c r="C48" s="18" t="s">
        <v>123</v>
      </c>
      <c r="D48" s="78"/>
      <c r="E48" s="81"/>
    </row>
    <row r="49" spans="1:5" ht="15.75" thickBot="1" x14ac:dyDescent="0.3">
      <c r="A49" s="28" t="s">
        <v>121</v>
      </c>
      <c r="B49" s="21" t="s">
        <v>109</v>
      </c>
      <c r="C49" s="18" t="s">
        <v>124</v>
      </c>
      <c r="D49" s="18">
        <v>2.95</v>
      </c>
      <c r="E49" s="20"/>
    </row>
    <row r="50" spans="1:5" ht="16.5" thickBot="1" x14ac:dyDescent="0.3">
      <c r="A50" s="28" t="s">
        <v>125</v>
      </c>
      <c r="B50" s="21" t="s">
        <v>126</v>
      </c>
      <c r="C50" s="18" t="s">
        <v>127</v>
      </c>
      <c r="D50" s="18">
        <v>2.38</v>
      </c>
      <c r="E50" s="19"/>
    </row>
    <row r="51" spans="1:5" ht="16.5" thickBot="1" x14ac:dyDescent="0.3">
      <c r="A51" s="28" t="s">
        <v>125</v>
      </c>
      <c r="B51" s="21" t="s">
        <v>64</v>
      </c>
      <c r="C51" s="23" t="s">
        <v>128</v>
      </c>
      <c r="D51" s="18">
        <v>2.0680000000000001</v>
      </c>
      <c r="E51" s="19"/>
    </row>
    <row r="52" spans="1:5" ht="15.75" thickBot="1" x14ac:dyDescent="0.3">
      <c r="A52" s="28" t="s">
        <v>129</v>
      </c>
      <c r="B52" s="21" t="s">
        <v>130</v>
      </c>
      <c r="C52" s="23" t="s">
        <v>131</v>
      </c>
      <c r="D52" s="18">
        <v>6.125</v>
      </c>
      <c r="E52" s="20"/>
    </row>
    <row r="53" spans="1:5" ht="16.5" thickBot="1" x14ac:dyDescent="0.3">
      <c r="A53" s="28" t="s">
        <v>132</v>
      </c>
      <c r="B53" s="21" t="s">
        <v>64</v>
      </c>
      <c r="C53" s="23" t="s">
        <v>133</v>
      </c>
      <c r="D53" s="18">
        <v>3.6179999999999999</v>
      </c>
      <c r="E53" s="19"/>
    </row>
    <row r="54" spans="1:5" ht="16.5" thickBot="1" x14ac:dyDescent="0.3">
      <c r="A54" s="28" t="s">
        <v>134</v>
      </c>
      <c r="B54" s="21" t="s">
        <v>64</v>
      </c>
      <c r="C54" s="23" t="s">
        <v>135</v>
      </c>
      <c r="D54" s="18">
        <v>2.85</v>
      </c>
      <c r="E54" s="19"/>
    </row>
    <row r="55" spans="1:5" ht="16.5" thickBot="1" x14ac:dyDescent="0.3">
      <c r="A55" s="28" t="s">
        <v>136</v>
      </c>
      <c r="B55" s="21"/>
      <c r="C55" s="23" t="s">
        <v>137</v>
      </c>
      <c r="D55" s="18">
        <v>4.8579999999999997</v>
      </c>
      <c r="E55" s="19"/>
    </row>
    <row r="56" spans="1:5" x14ac:dyDescent="0.25">
      <c r="A56" s="70" t="s">
        <v>138</v>
      </c>
      <c r="B56" s="73"/>
      <c r="C56" s="25" t="s">
        <v>139</v>
      </c>
      <c r="D56" s="76">
        <v>10.442</v>
      </c>
      <c r="E56" s="82"/>
    </row>
    <row r="57" spans="1:5" ht="15.75" thickBot="1" x14ac:dyDescent="0.3">
      <c r="A57" s="72"/>
      <c r="B57" s="75"/>
      <c r="C57" s="23" t="s">
        <v>140</v>
      </c>
      <c r="D57" s="78"/>
      <c r="E57" s="83"/>
    </row>
    <row r="58" spans="1:5" ht="16.5" thickBot="1" x14ac:dyDescent="0.3">
      <c r="A58" s="28" t="s">
        <v>141</v>
      </c>
      <c r="B58" s="21"/>
      <c r="C58" s="23" t="s">
        <v>142</v>
      </c>
      <c r="D58" s="18">
        <v>2.95</v>
      </c>
      <c r="E58" s="19"/>
    </row>
  </sheetData>
  <mergeCells count="57">
    <mergeCell ref="A56:A57"/>
    <mergeCell ref="B56:B57"/>
    <mergeCell ref="D56:D57"/>
    <mergeCell ref="E56:E57"/>
    <mergeCell ref="A1:E1"/>
    <mergeCell ref="A2:B2"/>
    <mergeCell ref="E2:E7"/>
    <mergeCell ref="A3:B3"/>
    <mergeCell ref="A4:B4"/>
    <mergeCell ref="A5:B5"/>
    <mergeCell ref="A6:B6"/>
    <mergeCell ref="A7:B7"/>
    <mergeCell ref="A43:A46"/>
    <mergeCell ref="B43:B46"/>
    <mergeCell ref="D43:D46"/>
    <mergeCell ref="E43:E46"/>
    <mergeCell ref="A47:A48"/>
    <mergeCell ref="B47:B48"/>
    <mergeCell ref="D47:D48"/>
    <mergeCell ref="E47:E48"/>
    <mergeCell ref="A36:A38"/>
    <mergeCell ref="B36:B38"/>
    <mergeCell ref="D36:D38"/>
    <mergeCell ref="E36:E38"/>
    <mergeCell ref="A41:A42"/>
    <mergeCell ref="B41:B42"/>
    <mergeCell ref="D41:D42"/>
    <mergeCell ref="E41:E42"/>
    <mergeCell ref="A28:A31"/>
    <mergeCell ref="B28:B31"/>
    <mergeCell ref="D28:D31"/>
    <mergeCell ref="E28:E31"/>
    <mergeCell ref="A32:A34"/>
    <mergeCell ref="B32:B34"/>
    <mergeCell ref="D32:D34"/>
    <mergeCell ref="E32:E34"/>
    <mergeCell ref="A22:A24"/>
    <mergeCell ref="B22:B24"/>
    <mergeCell ref="D22:D24"/>
    <mergeCell ref="E22:E24"/>
    <mergeCell ref="A25:A27"/>
    <mergeCell ref="B25:B27"/>
    <mergeCell ref="D25:D27"/>
    <mergeCell ref="E25:E27"/>
    <mergeCell ref="A18:A19"/>
    <mergeCell ref="B18:B19"/>
    <mergeCell ref="D18:D19"/>
    <mergeCell ref="E18:E19"/>
    <mergeCell ref="A20:A21"/>
    <mergeCell ref="B20:B21"/>
    <mergeCell ref="D20:D21"/>
    <mergeCell ref="E20:E21"/>
    <mergeCell ref="B8:C8"/>
    <mergeCell ref="A14:A17"/>
    <mergeCell ref="B14:B17"/>
    <mergeCell ref="D14:D17"/>
    <mergeCell ref="E14:E17"/>
  </mergeCells>
  <hyperlinks>
    <hyperlink ref="B3" r:id="rId1" display="WWW: https://stalbudcom.in.ua/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Сортовой металлопрокат</vt:lpstr>
      <vt:lpstr>Листовой металлопрокат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Олег</cp:lastModifiedBy>
  <cp:lastPrinted>2020-12-09T15:15:38Z</cp:lastPrinted>
  <dcterms:created xsi:type="dcterms:W3CDTF">2019-02-20T12:17:31Z</dcterms:created>
  <dcterms:modified xsi:type="dcterms:W3CDTF">2021-02-16T15:43:53Z</dcterms:modified>
</cp:coreProperties>
</file>